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  <sheet name="Taul1" sheetId="3" r:id="rId2"/>
  </sheets>
  <calcPr calcId="145621"/>
</workbook>
</file>

<file path=xl/calcChain.xml><?xml version="1.0" encoding="utf-8"?>
<calcChain xmlns="http://schemas.openxmlformats.org/spreadsheetml/2006/main">
  <c r="J10" i="2" l="1"/>
  <c r="O10" i="2"/>
  <c r="N10" i="2"/>
  <c r="M10" i="2"/>
  <c r="L10" i="2"/>
  <c r="K12" i="2"/>
  <c r="AS6" i="2"/>
  <c r="AQ6" i="2"/>
  <c r="AR6" i="2" s="1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G6" i="2"/>
  <c r="G10" i="2" s="1"/>
  <c r="G12" i="2" s="1"/>
  <c r="F6" i="2"/>
  <c r="F10" i="2" s="1"/>
  <c r="E6" i="2"/>
  <c r="E10" i="2" s="1"/>
  <c r="E12" i="2" s="1"/>
  <c r="K11" i="2" l="1"/>
  <c r="J11" i="2" s="1"/>
  <c r="F11" i="2"/>
  <c r="H11" i="2"/>
  <c r="M11" i="2" s="1"/>
  <c r="F12" i="2"/>
  <c r="J12" i="2"/>
  <c r="O12" i="2"/>
  <c r="O11" i="2"/>
  <c r="L11" i="2"/>
  <c r="H12" i="2"/>
  <c r="M12" i="2" s="1"/>
  <c r="AF6" i="2"/>
  <c r="N11" i="2" l="1"/>
  <c r="N12" i="2"/>
  <c r="L12" i="2"/>
</calcChain>
</file>

<file path=xl/sharedStrings.xml><?xml version="1.0" encoding="utf-8"?>
<sst xmlns="http://schemas.openxmlformats.org/spreadsheetml/2006/main" count="74" uniqueCount="33">
  <si>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</si>
  <si>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</si>
  <si>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</si>
  <si>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</si>
  <si>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</si>
  <si>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</si>
  <si>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</si>
  <si>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</si>
  <si>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</si>
  <si>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</si>
  <si>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</si>
  <si>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</si>
  <si>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</si>
  <si>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</si>
  <si>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JaJa</t>
  </si>
  <si>
    <t>JaJa = Jalasjärven Jalas  (1914)</t>
  </si>
  <si>
    <t>1.</t>
  </si>
  <si>
    <t>KoU = Koskenkorvan Urheilijat  (1945),  kasvattajaseura</t>
  </si>
  <si>
    <t>KoU  2</t>
  </si>
  <si>
    <t>Niko Kituniemi</t>
  </si>
  <si>
    <t>15.1.1998   Jalasjärvi</t>
  </si>
  <si>
    <t>11.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</si>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</sst>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20</v>
      </c>
      <c r="F1" s="4"/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4" t="s">
        <v>13</v>
      </c>
      <c r="C2" s="35"/>
      <c r="D2" s="36"/>
      <c r="E2" s="10" t="s">
        <v>7</v>
      </c>
      <c r="F2" s="30"/>
      <c r="G2" s="30"/>
      <c r="H2" s="30"/>
      <c r="I2" s="37"/>
      <c r="J2" s="11"/>
      <c r="K2" s="28"/>
      <c r="L2" s="24" t="s">
        <v>23</v>
      </c>
      <c r="M2" s="30"/>
      <c r="N2" s="30"/>
      <c r="O2" s="38"/>
      <c r="P2" s="8"/>
      <c r="Q2" s="24" t="s">
        <v>24</v>
      </c>
      <c r="R2" s="30"/>
      <c r="S2" s="30"/>
      <c r="T2" s="30"/>
      <c r="U2" s="37"/>
      <c r="V2" s="38"/>
      <c r="W2" s="8"/>
      <c r="X2" s="39" t="s">
        <v>25</v>
      </c>
      <c r="Y2" s="40"/>
      <c r="Z2" s="41"/>
      <c r="AA2" s="10" t="s">
        <v>7</v>
      </c>
      <c r="AB2" s="30"/>
      <c r="AC2" s="30"/>
      <c r="AD2" s="30"/>
      <c r="AE2" s="37"/>
      <c r="AF2" s="11"/>
      <c r="AG2" s="28"/>
      <c r="AH2" s="24" t="s">
        <v>26</v>
      </c>
      <c r="AI2" s="30"/>
      <c r="AJ2" s="30"/>
      <c r="AK2" s="38"/>
      <c r="AL2" s="8"/>
      <c r="AM2" s="24" t="s">
        <v>24</v>
      </c>
      <c r="AN2" s="30"/>
      <c r="AO2" s="30"/>
      <c r="AP2" s="30"/>
      <c r="AQ2" s="37"/>
      <c r="AR2" s="38"/>
      <c r="AS2" s="42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2"/>
      <c r="L3" s="9" t="s">
        <v>4</v>
      </c>
      <c r="M3" s="9" t="s">
        <v>5</v>
      </c>
      <c r="N3" s="9" t="s">
        <v>27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2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2"/>
      <c r="AH3" s="9" t="s">
        <v>4</v>
      </c>
      <c r="AI3" s="9" t="s">
        <v>5</v>
      </c>
      <c r="AJ3" s="9" t="s">
        <v>27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2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3"/>
      <c r="K4" s="15"/>
      <c r="L4" s="44"/>
      <c r="M4" s="9"/>
      <c r="N4" s="9"/>
      <c r="O4" s="9"/>
      <c r="P4" s="12"/>
      <c r="Q4" s="16"/>
      <c r="R4" s="16"/>
      <c r="S4" s="17"/>
      <c r="T4" s="16"/>
      <c r="U4" s="16"/>
      <c r="V4" s="45"/>
      <c r="W4" s="15"/>
      <c r="X4" s="16">
        <v>2015</v>
      </c>
      <c r="Y4" s="16" t="s">
        <v>16</v>
      </c>
      <c r="Z4" s="1" t="s">
        <v>14</v>
      </c>
      <c r="AA4" s="16">
        <v>1</v>
      </c>
      <c r="AB4" s="16">
        <v>0</v>
      </c>
      <c r="AC4" s="16">
        <v>0</v>
      </c>
      <c r="AD4" s="16">
        <v>0</v>
      </c>
      <c r="AE4" s="16">
        <v>2</v>
      </c>
      <c r="AF4" s="27">
        <v>0.33329999999999999</v>
      </c>
      <c r="AG4" s="68">
        <v>6</v>
      </c>
      <c r="AH4" s="9"/>
      <c r="AI4" s="9"/>
      <c r="AJ4" s="9"/>
      <c r="AK4" s="9"/>
      <c r="AL4" s="12"/>
      <c r="AM4" s="16">
        <v>6</v>
      </c>
      <c r="AN4" s="16">
        <v>0</v>
      </c>
      <c r="AO4" s="16">
        <v>1</v>
      </c>
      <c r="AP4" s="16">
        <v>5</v>
      </c>
      <c r="AQ4" s="16">
        <v>18</v>
      </c>
      <c r="AR4" s="46">
        <v>0.47360000000000002</v>
      </c>
      <c r="AS4" s="47">
        <v>38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>
        <v>2016</v>
      </c>
      <c r="C5" s="18" t="s">
        <v>21</v>
      </c>
      <c r="D5" s="1" t="s">
        <v>14</v>
      </c>
      <c r="E5" s="16">
        <v>2</v>
      </c>
      <c r="F5" s="16">
        <v>0</v>
      </c>
      <c r="G5" s="16">
        <v>0</v>
      </c>
      <c r="H5" s="17">
        <v>1</v>
      </c>
      <c r="I5" s="16">
        <v>1</v>
      </c>
      <c r="J5" s="43">
        <v>0.25</v>
      </c>
      <c r="K5" s="15">
        <v>4</v>
      </c>
      <c r="L5" s="44"/>
      <c r="M5" s="9"/>
      <c r="N5" s="9"/>
      <c r="O5" s="9"/>
      <c r="P5" s="12"/>
      <c r="Q5" s="16"/>
      <c r="R5" s="16"/>
      <c r="S5" s="17"/>
      <c r="T5" s="16"/>
      <c r="U5" s="16"/>
      <c r="V5" s="45"/>
      <c r="W5" s="15"/>
      <c r="X5" s="16">
        <v>2016</v>
      </c>
      <c r="Y5" s="16" t="s">
        <v>22</v>
      </c>
      <c r="Z5" s="1" t="s">
        <v>18</v>
      </c>
      <c r="AA5" s="16">
        <v>9</v>
      </c>
      <c r="AB5" s="16">
        <v>1</v>
      </c>
      <c r="AC5" s="16">
        <v>1</v>
      </c>
      <c r="AD5" s="16">
        <v>11</v>
      </c>
      <c r="AE5" s="16">
        <v>40</v>
      </c>
      <c r="AF5" s="27">
        <v>0.625</v>
      </c>
      <c r="AG5" s="68">
        <v>64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6"/>
      <c r="AS5" s="47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ht="14.25" x14ac:dyDescent="0.2">
      <c r="A6" s="21"/>
      <c r="B6" s="48" t="s">
        <v>28</v>
      </c>
      <c r="C6" s="7"/>
      <c r="D6" s="6"/>
      <c r="E6" s="49">
        <f>SUM(E4:E5)</f>
        <v>2</v>
      </c>
      <c r="F6" s="49">
        <f>SUM(F4:F5)</f>
        <v>0</v>
      </c>
      <c r="G6" s="49">
        <f>SUM(G4:G5)</f>
        <v>0</v>
      </c>
      <c r="H6" s="49">
        <f>SUM(H4:H5)</f>
        <v>1</v>
      </c>
      <c r="I6" s="49">
        <f>SUM(I4:I5)</f>
        <v>1</v>
      </c>
      <c r="J6" s="50">
        <v>0</v>
      </c>
      <c r="K6" s="28">
        <f>SUM(K4:K5)</f>
        <v>4</v>
      </c>
      <c r="L6" s="24"/>
      <c r="M6" s="37"/>
      <c r="N6" s="51"/>
      <c r="O6" s="52"/>
      <c r="P6" s="12"/>
      <c r="Q6" s="49">
        <f>SUM(Q4:Q5)</f>
        <v>0</v>
      </c>
      <c r="R6" s="49">
        <f>SUM(R4:R5)</f>
        <v>0</v>
      </c>
      <c r="S6" s="49">
        <f>SUM(S4:S5)</f>
        <v>0</v>
      </c>
      <c r="T6" s="49">
        <f>SUM(T4:T5)</f>
        <v>0</v>
      </c>
      <c r="U6" s="49">
        <f>SUM(U4:U5)</f>
        <v>0</v>
      </c>
      <c r="V6" s="20">
        <v>0</v>
      </c>
      <c r="W6" s="28">
        <f>SUM(W4:W5)</f>
        <v>0</v>
      </c>
      <c r="X6" s="19" t="s">
        <v>28</v>
      </c>
      <c r="Y6" s="13"/>
      <c r="Z6" s="11"/>
      <c r="AA6" s="49">
        <f>SUM(AA4:AA5)</f>
        <v>10</v>
      </c>
      <c r="AB6" s="49">
        <f>SUM(AB4:AB5)</f>
        <v>1</v>
      </c>
      <c r="AC6" s="49">
        <f>SUM(AC4:AC5)</f>
        <v>1</v>
      </c>
      <c r="AD6" s="49">
        <f>SUM(AD4:AD5)</f>
        <v>11</v>
      </c>
      <c r="AE6" s="49">
        <f>SUM(AE4:AE5)</f>
        <v>42</v>
      </c>
      <c r="AF6" s="50">
        <f>PRODUCT(AE6/AG6)</f>
        <v>0.6</v>
      </c>
      <c r="AG6" s="28">
        <f>SUM(AG4:AG5)</f>
        <v>70</v>
      </c>
      <c r="AH6" s="24"/>
      <c r="AI6" s="37"/>
      <c r="AJ6" s="51"/>
      <c r="AK6" s="52"/>
      <c r="AL6" s="12"/>
      <c r="AM6" s="49">
        <f>SUM(AM4:AM5)</f>
        <v>6</v>
      </c>
      <c r="AN6" s="49">
        <f>SUM(AN4:AN5)</f>
        <v>0</v>
      </c>
      <c r="AO6" s="49">
        <f>SUM(AO4:AO5)</f>
        <v>1</v>
      </c>
      <c r="AP6" s="49">
        <f>SUM(AP4:AP5)</f>
        <v>5</v>
      </c>
      <c r="AQ6" s="49">
        <f>SUM(AQ4:AQ5)</f>
        <v>18</v>
      </c>
      <c r="AR6" s="50">
        <f>PRODUCT(AQ6/AS6)</f>
        <v>0.47368421052631576</v>
      </c>
      <c r="AS6" s="42">
        <f>SUM(AS4:AS5)</f>
        <v>38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21"/>
      <c r="C7" s="21"/>
      <c r="D7" s="21"/>
      <c r="E7" s="21"/>
      <c r="F7" s="21"/>
      <c r="G7" s="21"/>
      <c r="H7" s="21"/>
      <c r="I7" s="21"/>
      <c r="J7" s="22"/>
      <c r="K7" s="15"/>
      <c r="L7" s="12"/>
      <c r="M7" s="12"/>
      <c r="N7" s="12"/>
      <c r="O7" s="12"/>
      <c r="P7" s="21"/>
      <c r="Q7" s="21"/>
      <c r="R7" s="23"/>
      <c r="S7" s="21"/>
      <c r="T7" s="21"/>
      <c r="U7" s="12"/>
      <c r="V7" s="12"/>
      <c r="W7" s="15"/>
      <c r="X7" s="21"/>
      <c r="Y7" s="21"/>
      <c r="Z7" s="21"/>
      <c r="AA7" s="21"/>
      <c r="AB7" s="21"/>
      <c r="AC7" s="21"/>
      <c r="AD7" s="21"/>
      <c r="AE7" s="21"/>
      <c r="AF7" s="22"/>
      <c r="AG7" s="15"/>
      <c r="AH7" s="12"/>
      <c r="AI7" s="12"/>
      <c r="AJ7" s="12"/>
      <c r="AK7" s="12"/>
      <c r="AL7" s="21"/>
      <c r="AM7" s="21"/>
      <c r="AN7" s="23"/>
      <c r="AO7" s="21"/>
      <c r="AP7" s="21"/>
      <c r="AQ7" s="12"/>
      <c r="AR7" s="12"/>
      <c r="AS7" s="15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53" t="s">
        <v>29</v>
      </c>
      <c r="C8" s="54"/>
      <c r="D8" s="55"/>
      <c r="E8" s="11" t="s">
        <v>2</v>
      </c>
      <c r="F8" s="9" t="s">
        <v>6</v>
      </c>
      <c r="G8" s="11" t="s">
        <v>4</v>
      </c>
      <c r="H8" s="9" t="s">
        <v>5</v>
      </c>
      <c r="I8" s="9" t="s">
        <v>8</v>
      </c>
      <c r="J8" s="9" t="s">
        <v>9</v>
      </c>
      <c r="K8" s="12"/>
      <c r="L8" s="9" t="s">
        <v>10</v>
      </c>
      <c r="M8" s="9" t="s">
        <v>11</v>
      </c>
      <c r="N8" s="9" t="s">
        <v>30</v>
      </c>
      <c r="O8" s="9" t="s">
        <v>31</v>
      </c>
      <c r="Q8" s="23"/>
      <c r="R8" s="23" t="s">
        <v>12</v>
      </c>
      <c r="S8" s="23"/>
      <c r="T8" s="29" t="s">
        <v>17</v>
      </c>
      <c r="U8" s="12"/>
      <c r="V8" s="15"/>
      <c r="W8" s="15"/>
      <c r="X8" s="56"/>
      <c r="Y8" s="56"/>
      <c r="Z8" s="56"/>
      <c r="AA8" s="56"/>
      <c r="AB8" s="56"/>
      <c r="AC8" s="23"/>
      <c r="AD8" s="23"/>
      <c r="AE8" s="23"/>
      <c r="AF8" s="21"/>
      <c r="AG8" s="21"/>
      <c r="AH8" s="21"/>
      <c r="AI8" s="21"/>
      <c r="AJ8" s="21"/>
      <c r="AK8" s="21"/>
      <c r="AM8" s="15"/>
      <c r="AN8" s="56"/>
      <c r="AO8" s="56"/>
      <c r="AP8" s="56"/>
      <c r="AQ8" s="56"/>
      <c r="AR8" s="56"/>
      <c r="AS8" s="5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25" t="s">
        <v>32</v>
      </c>
      <c r="C9" s="3"/>
      <c r="D9" s="26"/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1">
        <v>0</v>
      </c>
      <c r="L9" s="59">
        <v>0</v>
      </c>
      <c r="M9" s="59">
        <v>0</v>
      </c>
      <c r="N9" s="59">
        <v>0</v>
      </c>
      <c r="O9" s="59">
        <v>0</v>
      </c>
      <c r="Q9" s="23"/>
      <c r="R9" s="23"/>
      <c r="S9" s="23"/>
      <c r="T9" s="21" t="s">
        <v>15</v>
      </c>
      <c r="U9" s="21"/>
      <c r="V9" s="21"/>
      <c r="W9" s="21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1"/>
      <c r="AL9" s="21"/>
      <c r="AM9" s="21"/>
      <c r="AN9" s="23"/>
      <c r="AO9" s="23"/>
      <c r="AP9" s="23"/>
      <c r="AQ9" s="23"/>
      <c r="AR9" s="23"/>
      <c r="AS9" s="23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60" t="s">
        <v>13</v>
      </c>
      <c r="C10" s="61"/>
      <c r="D10" s="62"/>
      <c r="E10" s="57">
        <f>PRODUCT(E6+Q6)</f>
        <v>2</v>
      </c>
      <c r="F10" s="57">
        <f>PRODUCT(F6+R6)</f>
        <v>0</v>
      </c>
      <c r="G10" s="57">
        <f>PRODUCT(G6+S6)</f>
        <v>0</v>
      </c>
      <c r="H10" s="57">
        <f>PRODUCT(H6+T6)</f>
        <v>1</v>
      </c>
      <c r="I10" s="57">
        <f>PRODUCT(I6+U6)</f>
        <v>1</v>
      </c>
      <c r="J10" s="58">
        <f>PRODUCT(I10/K10)</f>
        <v>0.25</v>
      </c>
      <c r="K10" s="21">
        <f>PRODUCT(K6+W6)</f>
        <v>4</v>
      </c>
      <c r="L10" s="59">
        <f>PRODUCT((F10+G10)/E10)</f>
        <v>0</v>
      </c>
      <c r="M10" s="59">
        <f>PRODUCT(H10/E10)</f>
        <v>0.5</v>
      </c>
      <c r="N10" s="59">
        <f>PRODUCT((F10+G10+H10)/E10)</f>
        <v>0.5</v>
      </c>
      <c r="O10" s="59">
        <f>PRODUCT(I10/E10)</f>
        <v>0.5</v>
      </c>
      <c r="Q10" s="23"/>
      <c r="R10" s="23"/>
      <c r="S10" s="23"/>
      <c r="T10" s="21"/>
      <c r="U10" s="21"/>
      <c r="V10" s="21"/>
      <c r="W10" s="21"/>
      <c r="X10" s="21"/>
      <c r="Y10" s="21"/>
      <c r="Z10" s="21"/>
      <c r="AA10" s="21"/>
      <c r="AB10" s="21"/>
      <c r="AC10" s="23"/>
      <c r="AD10" s="23"/>
      <c r="AE10" s="23"/>
      <c r="AF10" s="23"/>
      <c r="AG10" s="23"/>
      <c r="AH10" s="23"/>
      <c r="AI10" s="23"/>
      <c r="AJ10" s="23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4" t="s">
        <v>25</v>
      </c>
      <c r="C11" s="63"/>
      <c r="D11" s="64"/>
      <c r="E11" s="57">
        <f>PRODUCT(AA6+AM6)</f>
        <v>16</v>
      </c>
      <c r="F11" s="57">
        <f>PRODUCT(AB6+AN6)</f>
        <v>1</v>
      </c>
      <c r="G11" s="57">
        <f>PRODUCT(AC6+AO6)</f>
        <v>2</v>
      </c>
      <c r="H11" s="57">
        <f>PRODUCT(AD6+AP6)</f>
        <v>16</v>
      </c>
      <c r="I11" s="57">
        <f>PRODUCT(AE6+AQ6)</f>
        <v>60</v>
      </c>
      <c r="J11" s="58">
        <f>PRODUCT(I11/K11)</f>
        <v>0.55555555555555558</v>
      </c>
      <c r="K11" s="12">
        <f>PRODUCT(AG6+AS6)</f>
        <v>108</v>
      </c>
      <c r="L11" s="59">
        <f>PRODUCT((F11+G11)/E11)</f>
        <v>0.1875</v>
      </c>
      <c r="M11" s="59">
        <f>PRODUCT(H11/E11)</f>
        <v>1</v>
      </c>
      <c r="N11" s="59">
        <f>PRODUCT((F11+G11+H11)/E11)</f>
        <v>1.1875</v>
      </c>
      <c r="O11" s="59">
        <f>PRODUCT(I11/E11)</f>
        <v>3.75</v>
      </c>
      <c r="Q11" s="23"/>
      <c r="R11" s="23"/>
      <c r="S11" s="21"/>
      <c r="T11" s="21"/>
      <c r="U11" s="12"/>
      <c r="V11" s="12"/>
      <c r="W11" s="21"/>
      <c r="X11" s="21"/>
      <c r="Y11" s="21"/>
      <c r="Z11" s="21"/>
      <c r="AA11" s="21"/>
      <c r="AB11" s="21"/>
      <c r="AC11" s="23"/>
      <c r="AD11" s="23"/>
      <c r="AE11" s="23"/>
      <c r="AF11" s="23"/>
      <c r="AG11" s="23"/>
      <c r="AH11" s="23"/>
      <c r="AI11" s="23"/>
      <c r="AJ11" s="23"/>
      <c r="AK11" s="21"/>
      <c r="AL11" s="12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65" t="s">
        <v>28</v>
      </c>
      <c r="C12" s="66"/>
      <c r="D12" s="67"/>
      <c r="E12" s="57">
        <f>SUM(E9:E11)</f>
        <v>18</v>
      </c>
      <c r="F12" s="57">
        <f t="shared" ref="F12:I12" si="0">SUM(F9:F11)</f>
        <v>1</v>
      </c>
      <c r="G12" s="57">
        <f t="shared" si="0"/>
        <v>2</v>
      </c>
      <c r="H12" s="57">
        <f t="shared" si="0"/>
        <v>17</v>
      </c>
      <c r="I12" s="57">
        <f t="shared" si="0"/>
        <v>61</v>
      </c>
      <c r="J12" s="58">
        <f>PRODUCT(I12/K12)</f>
        <v>0.5446428571428571</v>
      </c>
      <c r="K12" s="21">
        <f>SUM(K9:K11)</f>
        <v>112</v>
      </c>
      <c r="L12" s="59">
        <f>PRODUCT((F12+G12)/E12)</f>
        <v>0.16666666666666666</v>
      </c>
      <c r="M12" s="59">
        <f>PRODUCT(H12/E12)</f>
        <v>0.94444444444444442</v>
      </c>
      <c r="N12" s="59">
        <f>PRODUCT((F12+G12+H12)/E12)</f>
        <v>1.1111111111111112</v>
      </c>
      <c r="O12" s="59">
        <f>PRODUCT(I12/E12)</f>
        <v>3.3888888888888888</v>
      </c>
      <c r="Q12" s="12"/>
      <c r="R12" s="12"/>
      <c r="S12" s="12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3"/>
      <c r="AF12" s="23"/>
      <c r="AG12" s="23"/>
      <c r="AH12" s="23"/>
      <c r="AI12" s="23"/>
      <c r="AJ12" s="23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21"/>
      <c r="C13" s="21"/>
      <c r="D13" s="21"/>
      <c r="E13" s="12"/>
      <c r="F13" s="12"/>
      <c r="G13" s="12"/>
      <c r="H13" s="12"/>
      <c r="I13" s="12"/>
      <c r="J13" s="21"/>
      <c r="K13" s="21"/>
      <c r="L13" s="12"/>
      <c r="M13" s="12"/>
      <c r="N13" s="12"/>
      <c r="O13" s="1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3"/>
      <c r="AF13" s="23"/>
      <c r="AG13" s="23"/>
      <c r="AH13" s="23"/>
      <c r="AI13" s="23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3"/>
      <c r="AF14" s="23"/>
      <c r="AG14" s="23"/>
      <c r="AH14" s="23"/>
      <c r="AI14" s="23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3"/>
      <c r="AI15" s="23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3"/>
      <c r="AI16" s="23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3"/>
      <c r="AI17" s="23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3"/>
      <c r="AI18" s="23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3"/>
      <c r="AI19" s="23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3"/>
      <c r="AI20" s="23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3"/>
      <c r="AI21" s="23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3"/>
      <c r="AI22" s="23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3"/>
      <c r="AI24" s="23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J51" s="21"/>
      <c r="K51" s="21"/>
      <c r="L51"/>
      <c r="M51"/>
      <c r="N51"/>
      <c r="O51"/>
      <c r="P5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3"/>
      <c r="AI51" s="23"/>
      <c r="AJ51" s="23"/>
      <c r="AK51" s="21"/>
      <c r="AL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3"/>
      <c r="AI52" s="23"/>
      <c r="AJ52" s="23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3"/>
      <c r="AI53" s="23"/>
      <c r="AJ53" s="23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3"/>
      <c r="AI54" s="23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3"/>
      <c r="AI55" s="23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3"/>
      <c r="AI56" s="23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3"/>
      <c r="AI57" s="23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3"/>
      <c r="AI58" s="23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3"/>
      <c r="AI59" s="23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3"/>
      <c r="AI60" s="23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3"/>
      <c r="AI61" s="23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3"/>
      <c r="AI62" s="23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3"/>
      <c r="AI63" s="23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12"/>
      <c r="R85" s="12"/>
      <c r="S85" s="12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3"/>
      <c r="AI85" s="23"/>
      <c r="AJ85" s="23"/>
      <c r="AK85" s="21"/>
      <c r="AL85" s="12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2"/>
      <c r="R86" s="12"/>
      <c r="S86" s="12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3"/>
      <c r="AI86" s="23"/>
      <c r="AJ86" s="23"/>
      <c r="AK86" s="21"/>
      <c r="AL86" s="1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2"/>
      <c r="R87" s="12"/>
      <c r="S87" s="12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3"/>
      <c r="AI87" s="23"/>
      <c r="AJ87" s="23"/>
      <c r="AK87" s="21"/>
      <c r="AL87" s="1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3"/>
      <c r="AI88" s="23"/>
      <c r="AJ88" s="23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3"/>
      <c r="AI89" s="23"/>
      <c r="AJ89" s="23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3"/>
      <c r="AI90" s="23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3"/>
      <c r="AI91" s="23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3"/>
      <c r="AI92" s="23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3"/>
      <c r="AI93" s="23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3"/>
      <c r="AI94" s="23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3"/>
      <c r="AI95" s="23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3"/>
      <c r="AI96" s="23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3"/>
      <c r="AI97" s="23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3"/>
      <c r="AI171" s="23"/>
      <c r="AJ171" s="23"/>
      <c r="AK171" s="21"/>
      <c r="AL171" s="1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2"/>
    </row>
    <row r="174" spans="1:57" ht="14.25" x14ac:dyDescent="0.2">
      <c r="L174" s="12"/>
      <c r="M174" s="12"/>
      <c r="N174" s="12"/>
      <c r="O174" s="12"/>
      <c r="P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12"/>
      <c r="AL177" s="12"/>
    </row>
    <row r="178" spans="12:38" x14ac:dyDescent="0.25">
      <c r="R178" s="15"/>
      <c r="S178" s="15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15"/>
      <c r="S179" s="1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5"/>
      <c r="S180" s="15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L181"/>
      <c r="M181"/>
      <c r="N181"/>
      <c r="O181"/>
      <c r="P181"/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5"/>
      <c r="S182" s="15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2021-11-09T08:30:00Z</dcterms:modified>
</cp:coreProperties>
</file>